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NIRITA\DEMO\Waha!\Data\Excel業務効率化\In\"/>
    </mc:Choice>
  </mc:AlternateContent>
  <xr:revisionPtr revIDLastSave="0" documentId="13_ncr:1_{72E3FC68-5E2E-4A17-A909-5CCD4B31ED29}" xr6:coauthVersionLast="47" xr6:coauthVersionMax="47" xr10:uidLastSave="{00000000-0000-0000-0000-000000000000}"/>
  <bookViews>
    <workbookView xWindow="1152" yWindow="1152" windowWidth="14700" windowHeight="11676" xr2:uid="{70334EEA-767C-47E8-8389-FEAFB4F33B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8" i="1"/>
  <c r="D6" i="1"/>
  <c r="E6" i="1"/>
  <c r="F10" i="1" s="1"/>
  <c r="AA10" i="1"/>
  <c r="AA9" i="1"/>
  <c r="AA8" i="1"/>
  <c r="AA7" i="1"/>
  <c r="AA6" i="1"/>
  <c r="AA5" i="1"/>
  <c r="AA4" i="1"/>
  <c r="AA3" i="1"/>
  <c r="Y10" i="1"/>
  <c r="Y9" i="1"/>
  <c r="Y8" i="1"/>
  <c r="Y7" i="1"/>
  <c r="Y6" i="1"/>
  <c r="Y5" i="1"/>
  <c r="Y4" i="1"/>
  <c r="Y3" i="1"/>
  <c r="W10" i="1"/>
  <c r="W9" i="1"/>
  <c r="W8" i="1"/>
  <c r="W7" i="1"/>
  <c r="W6" i="1"/>
  <c r="W5" i="1"/>
  <c r="W4" i="1"/>
  <c r="W3" i="1"/>
  <c r="U10" i="1"/>
  <c r="U9" i="1"/>
  <c r="U8" i="1"/>
  <c r="U7" i="1"/>
  <c r="U6" i="1"/>
  <c r="U5" i="1"/>
  <c r="U4" i="1"/>
  <c r="U3" i="1"/>
  <c r="S10" i="1"/>
  <c r="S9" i="1"/>
  <c r="S8" i="1"/>
  <c r="S7" i="1"/>
  <c r="S6" i="1"/>
  <c r="S5" i="1"/>
  <c r="S4" i="1"/>
  <c r="S3" i="1"/>
  <c r="Q10" i="1"/>
  <c r="Q9" i="1"/>
  <c r="Q8" i="1"/>
  <c r="Q7" i="1"/>
  <c r="Q6" i="1"/>
  <c r="Q5" i="1"/>
  <c r="Q4" i="1"/>
  <c r="Q3" i="1"/>
  <c r="N10" i="1"/>
  <c r="N9" i="1"/>
  <c r="N8" i="1"/>
  <c r="N7" i="1"/>
  <c r="N6" i="1"/>
  <c r="N5" i="1"/>
  <c r="N4" i="1"/>
  <c r="N3" i="1"/>
  <c r="L10" i="1"/>
  <c r="L9" i="1"/>
  <c r="L8" i="1"/>
  <c r="L7" i="1"/>
  <c r="L6" i="1"/>
  <c r="L5" i="1"/>
  <c r="L4" i="1"/>
  <c r="L3" i="1"/>
  <c r="J10" i="1"/>
  <c r="J9" i="1"/>
  <c r="J8" i="1"/>
  <c r="J7" i="1"/>
  <c r="J6" i="1"/>
  <c r="J5" i="1"/>
  <c r="J4" i="1"/>
  <c r="J3" i="1"/>
  <c r="H10" i="1"/>
  <c r="H9" i="1"/>
  <c r="H8" i="1"/>
  <c r="H7" i="1"/>
  <c r="H6" i="1"/>
  <c r="H5" i="1"/>
  <c r="H4" i="1"/>
  <c r="H3" i="1"/>
  <c r="F7" i="1"/>
  <c r="F6" i="1"/>
  <c r="F5" i="1"/>
  <c r="F4" i="1"/>
  <c r="F3" i="1"/>
  <c r="D10" i="1"/>
  <c r="D7" i="1"/>
  <c r="D5" i="1"/>
  <c r="D4" i="1"/>
  <c r="D3" i="1"/>
  <c r="AB9" i="1"/>
  <c r="AB8" i="1"/>
  <c r="AB7" i="1"/>
  <c r="AB10" i="1" s="1"/>
  <c r="AB5" i="1"/>
  <c r="AB4" i="1"/>
  <c r="AB3" i="1"/>
  <c r="AB6" i="1" s="1"/>
  <c r="O9" i="1"/>
  <c r="O8" i="1"/>
  <c r="O7" i="1"/>
  <c r="O5" i="1"/>
  <c r="O4" i="1"/>
  <c r="O3" i="1"/>
  <c r="Z10" i="1"/>
  <c r="Z6" i="1"/>
  <c r="X10" i="1"/>
  <c r="X6" i="1"/>
  <c r="V10" i="1"/>
  <c r="V6" i="1"/>
  <c r="T10" i="1"/>
  <c r="T6" i="1"/>
  <c r="R10" i="1"/>
  <c r="R6" i="1"/>
  <c r="P10" i="1"/>
  <c r="P6" i="1"/>
  <c r="C10" i="1"/>
  <c r="E10" i="1"/>
  <c r="G10" i="1"/>
  <c r="I10" i="1"/>
  <c r="K10" i="1"/>
  <c r="M10" i="1"/>
  <c r="M6" i="1"/>
  <c r="K6" i="1"/>
  <c r="I6" i="1"/>
  <c r="G6" i="1"/>
  <c r="C6" i="1"/>
  <c r="F8" i="1" l="1"/>
  <c r="F9" i="1"/>
  <c r="AC7" i="1"/>
  <c r="AC8" i="1"/>
  <c r="AC9" i="1"/>
  <c r="AC3" i="1"/>
  <c r="AC6" i="1" s="1"/>
  <c r="AC4" i="1"/>
  <c r="AC5" i="1"/>
  <c r="AC10" i="1"/>
  <c r="O10" i="1"/>
  <c r="O6" i="1"/>
</calcChain>
</file>

<file path=xl/sharedStrings.xml><?xml version="1.0" encoding="utf-8"?>
<sst xmlns="http://schemas.openxmlformats.org/spreadsheetml/2006/main" count="60" uniqueCount="25">
  <si>
    <t>部門名</t>
    <rPh sb="0" eb="2">
      <t>ブモン</t>
    </rPh>
    <rPh sb="2" eb="3">
      <t>メイ</t>
    </rPh>
    <phoneticPr fontId="2"/>
  </si>
  <si>
    <t>4月</t>
  </si>
  <si>
    <t>5月</t>
  </si>
  <si>
    <t>6月</t>
  </si>
  <si>
    <t>7月</t>
  </si>
  <si>
    <t>カテゴリ名</t>
    <rPh sb="4" eb="5">
      <t>メイ</t>
    </rPh>
    <phoneticPr fontId="2"/>
  </si>
  <si>
    <t>計</t>
    <rPh sb="0" eb="1">
      <t>ケイ</t>
    </rPh>
    <phoneticPr fontId="2"/>
  </si>
  <si>
    <t>8月</t>
  </si>
  <si>
    <t>9月</t>
  </si>
  <si>
    <t>10月</t>
  </si>
  <si>
    <t>11月</t>
  </si>
  <si>
    <t>12月</t>
  </si>
  <si>
    <t>1月</t>
  </si>
  <si>
    <t>2月</t>
  </si>
  <si>
    <t>3月</t>
  </si>
  <si>
    <t>通期計</t>
  </si>
  <si>
    <t>上半期計</t>
    <rPh sb="0" eb="3">
      <t>カミハンキ</t>
    </rPh>
    <phoneticPr fontId="2"/>
  </si>
  <si>
    <t>下半期計</t>
    <rPh sb="0" eb="3">
      <t>シモハンキ</t>
    </rPh>
    <phoneticPr fontId="2"/>
  </si>
  <si>
    <t>東日本</t>
    <rPh sb="0" eb="3">
      <t>ヒガシニホン</t>
    </rPh>
    <phoneticPr fontId="2"/>
  </si>
  <si>
    <t>西日本</t>
    <rPh sb="0" eb="3">
      <t>ニシニホン</t>
    </rPh>
    <phoneticPr fontId="2"/>
  </si>
  <si>
    <t>比率</t>
    <rPh sb="0" eb="2">
      <t>ヒリツ</t>
    </rPh>
    <phoneticPr fontId="2"/>
  </si>
  <si>
    <t>在庫数</t>
    <rPh sb="0" eb="3">
      <t>ザイコスウ</t>
    </rPh>
    <phoneticPr fontId="2"/>
  </si>
  <si>
    <t>ミネラルウォーター</t>
    <phoneticPr fontId="2"/>
  </si>
  <si>
    <t>お茶</t>
    <rPh sb="1" eb="2">
      <t>チャ</t>
    </rPh>
    <phoneticPr fontId="2"/>
  </si>
  <si>
    <t>ジュース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</si>
</sst>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#,##0_ ;[Red]\-#,##0\ "/>
    <numFmt numFmtId="178" formatCode="0_ "/>
    <numFmt numFmtId="179" formatCode="#,##0.00_ ;[Red]\-#,##0.00\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06918546098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6" borderId="1" xfId="0" applyFont="1" applyFill="1" applyBorder="1">
      <alignment vertical="center"/>
    </xf>
    <xf numFmtId="38" fontId="6" fillId="0" borderId="1" xfId="1" applyFont="1" applyBorder="1" applyAlignment="1">
      <alignment horizontal="center" vertical="center"/>
    </xf>
    <xf numFmtId="38" fontId="7" fillId="5" borderId="4" xfId="1" applyFont="1" applyFill="1" applyBorder="1" applyAlignment="1">
      <alignment horizontal="center" vertical="center"/>
    </xf>
    <xf numFmtId="38" fontId="7" fillId="5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6" fontId="6" fillId="0" borderId="1" xfId="2" applyNumberFormat="1" applyFont="1" applyBorder="1" applyAlignment="1">
      <alignment horizontal="center" vertical="center"/>
    </xf>
    <xf numFmtId="38" fontId="7" fillId="5" borderId="0" xfId="1" applyFont="1" applyFill="1" applyBorder="1" applyAlignment="1">
      <alignment horizontal="center" vertical="center"/>
    </xf>
    <xf numFmtId="178" fontId="5" fillId="0" borderId="1" xfId="2" applyNumberFormat="1" applyFont="1" applyBorder="1" applyAlignment="1">
      <alignment horizontal="right" vertical="center"/>
    </xf>
    <xf numFmtId="179" fontId="5" fillId="0" borderId="1" xfId="1" applyNumberFormat="1" applyFont="1" applyBorder="1" applyAlignment="1">
      <alignment horizontal="right" vertical="center"/>
    </xf>
    <xf numFmtId="177" fontId="3" fillId="4" borderId="6" xfId="1" applyNumberFormat="1" applyFont="1" applyFill="1" applyBorder="1" applyAlignment="1" applyProtection="1">
      <alignment horizontal="right" vertical="center"/>
      <protection locked="0"/>
    </xf>
    <xf numFmtId="177" fontId="5" fillId="3" borderId="1" xfId="0" applyNumberFormat="1" applyFont="1" applyFill="1" applyBorder="1" applyAlignment="1">
      <alignment horizontal="right" vertical="center"/>
    </xf>
    <xf numFmtId="177" fontId="5" fillId="2" borderId="1" xfId="1" applyNumberFormat="1" applyFont="1" applyFill="1" applyBorder="1" applyAlignment="1">
      <alignment horizontal="right" vertical="center"/>
    </xf>
    <xf numFmtId="177" fontId="5" fillId="2" borderId="5" xfId="1" applyNumberFormat="1" applyFont="1" applyFill="1" applyBorder="1" applyAlignment="1">
      <alignment horizontal="right" vertical="center"/>
    </xf>
    <xf numFmtId="38" fontId="6" fillId="0" borderId="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5">
    <cellStyle name="パーセント" xfId="2" builtinId="5"/>
    <cellStyle name="桁区切り" xfId="1" builtinId="6"/>
    <cellStyle name="標準" xfId="0" builtinId="0"/>
    <cellStyle name="標準 2 2" xfId="3" xr:uid="{9F55AACA-9D94-49BD-95EF-0B46537FD3AD}"/>
    <cellStyle name="標準 3" xfId="4" xr:uid="{63CA084A-2255-40C6-A6F1-F6CBBEC46F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948EC-79BD-4548-8B09-A38D745347E7}">
  <dimension ref="A1:AC10"/>
  <sheetViews>
    <sheetView tabSelected="1" workbookViewId="0">
      <selection activeCell="D8" sqref="D8"/>
    </sheetView>
  </sheetViews>
  <sheetFormatPr defaultRowHeight="18" x14ac:dyDescent="0.45"/>
  <cols>
    <col min="2" max="2" width="19" customWidth="1"/>
    <col min="3" max="3" width="8.796875" style="1"/>
    <col min="5" max="5" width="8.796875" style="1"/>
    <col min="7" max="7" width="8.796875" style="1"/>
    <col min="9" max="9" width="8.796875" style="1"/>
    <col min="11" max="11" width="8.796875" style="1"/>
    <col min="13" max="13" width="8.796875" style="1"/>
    <col min="16" max="16" width="8.796875" style="1"/>
    <col min="18" max="18" width="8.796875" style="1"/>
    <col min="20" max="20" width="8.796875" style="1"/>
    <col min="22" max="22" width="8.796875" style="1"/>
    <col min="24" max="24" width="8.796875" style="1"/>
    <col min="26" max="26" width="8.796875" style="1"/>
  </cols>
  <sheetData>
    <row r="1" spans="1:29" x14ac:dyDescent="0.45">
      <c r="A1" s="18" t="s">
        <v>0</v>
      </c>
      <c r="B1" s="18" t="s">
        <v>5</v>
      </c>
      <c r="C1" s="16" t="s">
        <v>1</v>
      </c>
      <c r="D1" s="17"/>
      <c r="E1" s="16" t="s">
        <v>2</v>
      </c>
      <c r="F1" s="17"/>
      <c r="G1" s="16" t="s">
        <v>3</v>
      </c>
      <c r="H1" s="17"/>
      <c r="I1" s="16" t="s">
        <v>4</v>
      </c>
      <c r="J1" s="17"/>
      <c r="K1" s="16" t="s">
        <v>7</v>
      </c>
      <c r="L1" s="17"/>
      <c r="M1" s="16" t="s">
        <v>8</v>
      </c>
      <c r="N1" s="17"/>
      <c r="O1" s="5" t="s">
        <v>16</v>
      </c>
      <c r="P1" s="16" t="s">
        <v>9</v>
      </c>
      <c r="Q1" s="17"/>
      <c r="R1" s="16" t="s">
        <v>10</v>
      </c>
      <c r="S1" s="17"/>
      <c r="T1" s="16" t="s">
        <v>11</v>
      </c>
      <c r="U1" s="17"/>
      <c r="V1" s="16" t="s">
        <v>12</v>
      </c>
      <c r="W1" s="17"/>
      <c r="X1" s="16" t="s">
        <v>13</v>
      </c>
      <c r="Y1" s="17"/>
      <c r="Z1" s="16" t="s">
        <v>14</v>
      </c>
      <c r="AA1" s="17"/>
      <c r="AB1" s="6" t="s">
        <v>17</v>
      </c>
      <c r="AC1" s="7" t="s">
        <v>15</v>
      </c>
    </row>
    <row r="2" spans="1:29" s="1" customFormat="1" ht="18.600000000000001" thickBot="1" x14ac:dyDescent="0.5">
      <c r="A2" s="19"/>
      <c r="B2" s="19"/>
      <c r="C2" s="8" t="s">
        <v>21</v>
      </c>
      <c r="D2" s="4" t="s">
        <v>20</v>
      </c>
      <c r="E2" s="8" t="s">
        <v>21</v>
      </c>
      <c r="F2" s="4" t="s">
        <v>20</v>
      </c>
      <c r="G2" s="8" t="s">
        <v>21</v>
      </c>
      <c r="H2" s="4" t="s">
        <v>20</v>
      </c>
      <c r="I2" s="8" t="s">
        <v>21</v>
      </c>
      <c r="J2" s="4" t="s">
        <v>20</v>
      </c>
      <c r="K2" s="8" t="s">
        <v>21</v>
      </c>
      <c r="L2" s="4" t="s">
        <v>20</v>
      </c>
      <c r="M2" s="8" t="s">
        <v>21</v>
      </c>
      <c r="N2" s="4" t="s">
        <v>20</v>
      </c>
      <c r="O2" s="9" t="s">
        <v>21</v>
      </c>
      <c r="P2" s="8" t="s">
        <v>21</v>
      </c>
      <c r="Q2" s="4" t="s">
        <v>20</v>
      </c>
      <c r="R2" s="8" t="s">
        <v>21</v>
      </c>
      <c r="S2" s="4" t="s">
        <v>20</v>
      </c>
      <c r="T2" s="8" t="s">
        <v>21</v>
      </c>
      <c r="U2" s="4" t="s">
        <v>20</v>
      </c>
      <c r="V2" s="8" t="s">
        <v>21</v>
      </c>
      <c r="W2" s="4" t="s">
        <v>20</v>
      </c>
      <c r="X2" s="8" t="s">
        <v>21</v>
      </c>
      <c r="Y2" s="4" t="s">
        <v>20</v>
      </c>
      <c r="Z2" s="8" t="s">
        <v>21</v>
      </c>
      <c r="AA2" s="4" t="s">
        <v>20</v>
      </c>
      <c r="AB2" s="9" t="s">
        <v>21</v>
      </c>
      <c r="AC2" s="9" t="s">
        <v>21</v>
      </c>
    </row>
    <row r="3" spans="1:29" ht="18.600000000000001" thickBot="1" x14ac:dyDescent="0.5">
      <c r="A3" s="2" t="s">
        <v>18</v>
      </c>
      <c r="B3" s="2" t="s">
        <v>22</v>
      </c>
      <c r="C3" s="10">
        <v>280</v>
      </c>
      <c r="D3" s="11" t="str">
        <f>TEXT(C3/(C6+C10),"0.0%")</f>
        <v>26.2%</v>
      </c>
      <c r="E3" s="10">
        <v>100</v>
      </c>
      <c r="F3" s="11" t="str">
        <f>TEXT(E3/(E6+E10),"0.0%")</f>
        <v>12.2%</v>
      </c>
      <c r="G3" s="10">
        <v>200</v>
      </c>
      <c r="H3" s="11" t="str">
        <f>TEXT(G3/(G6+G10),"0.0%")</f>
        <v>22.9%</v>
      </c>
      <c r="I3" s="10">
        <v>220</v>
      </c>
      <c r="J3" s="11" t="str">
        <f>TEXT(I3/(I6+I10),"0.0%")</f>
        <v>28.2%</v>
      </c>
      <c r="K3" s="10">
        <v>150</v>
      </c>
      <c r="L3" s="11" t="str">
        <f>TEXT(K3/(K6+K10),"0.0%")</f>
        <v>27.3%</v>
      </c>
      <c r="M3" s="10">
        <v>120</v>
      </c>
      <c r="N3" s="11" t="str">
        <f>TEXT(M3/(M6+M10),"0.0%")</f>
        <v>20.3%</v>
      </c>
      <c r="O3" s="12">
        <f>SUM(C3,E3,G3,I3,K3,M3)</f>
        <v>1070</v>
      </c>
      <c r="P3" s="10">
        <v>280</v>
      </c>
      <c r="Q3" s="11" t="str">
        <f>TEXT(P3/(P6+P10),"0.0%")</f>
        <v>26.2%</v>
      </c>
      <c r="R3" s="10">
        <v>100</v>
      </c>
      <c r="S3" s="11" t="str">
        <f>TEXT(R3/(R6+R10),"0.0%")</f>
        <v>12.2%</v>
      </c>
      <c r="T3" s="10">
        <v>200</v>
      </c>
      <c r="U3" s="11" t="str">
        <f>TEXT(T3/(T6+T10),"0.0%")</f>
        <v>22.9%</v>
      </c>
      <c r="V3" s="10">
        <v>220</v>
      </c>
      <c r="W3" s="11" t="str">
        <f>TEXT(V3/(V6+V10),"0.0%")</f>
        <v>28.2%</v>
      </c>
      <c r="X3" s="10">
        <v>150</v>
      </c>
      <c r="Y3" s="11" t="str">
        <f>TEXT(X3/(X6+X10),"0.0%")</f>
        <v>27.3%</v>
      </c>
      <c r="Z3" s="10">
        <v>120</v>
      </c>
      <c r="AA3" s="11" t="str">
        <f>TEXT(Z3/(Z6+Z10),"0.0%")</f>
        <v>20.3%</v>
      </c>
      <c r="AB3" s="12">
        <f>SUM(P3,R3,T3,V3,X3,Z3)</f>
        <v>1070</v>
      </c>
      <c r="AC3" s="13">
        <f>SUM(O3,AB3)</f>
        <v>2140</v>
      </c>
    </row>
    <row r="4" spans="1:29" ht="18.600000000000001" thickBot="1" x14ac:dyDescent="0.5">
      <c r="A4" s="2" t="s">
        <v>18</v>
      </c>
      <c r="B4" s="2" t="s">
        <v>23</v>
      </c>
      <c r="C4" s="10">
        <v>200</v>
      </c>
      <c r="D4" s="11" t="str">
        <f>TEXT(C4/(C6+C10),"0.0%")</f>
        <v>18.7%</v>
      </c>
      <c r="E4" s="10">
        <v>250</v>
      </c>
      <c r="F4" s="11" t="str">
        <f>TEXT(E4/(E6+E10),"0.0%")</f>
        <v>30.5%</v>
      </c>
      <c r="G4" s="10">
        <v>150</v>
      </c>
      <c r="H4" s="11" t="str">
        <f>TEXT(G4/(G6+G10),"0.0%")</f>
        <v>17.1%</v>
      </c>
      <c r="I4" s="10">
        <v>170</v>
      </c>
      <c r="J4" s="11" t="str">
        <f>TEXT(I4/(I6+I10),"0.0%")</f>
        <v>21.8%</v>
      </c>
      <c r="K4" s="10">
        <v>90</v>
      </c>
      <c r="L4" s="11" t="str">
        <f>TEXT(K4/(K6+K10),"0.0%")</f>
        <v>16.4%</v>
      </c>
      <c r="M4" s="10">
        <v>110</v>
      </c>
      <c r="N4" s="11" t="str">
        <f>TEXT(M4/(M6+M10),"0.0%")</f>
        <v>18.6%</v>
      </c>
      <c r="O4" s="12">
        <f>SUM(C4,E4,G4,I4,K4,M4)</f>
        <v>970</v>
      </c>
      <c r="P4" s="10">
        <v>200</v>
      </c>
      <c r="Q4" s="11" t="str">
        <f>TEXT(P4/(P6+P10),"0.0%")</f>
        <v>18.7%</v>
      </c>
      <c r="R4" s="10">
        <v>250</v>
      </c>
      <c r="S4" s="11" t="str">
        <f>TEXT(R4/(R6+R10),"0.0%")</f>
        <v>30.5%</v>
      </c>
      <c r="T4" s="10">
        <v>150</v>
      </c>
      <c r="U4" s="11" t="str">
        <f>TEXT(T4/(T6+T10),"0.0%")</f>
        <v>17.1%</v>
      </c>
      <c r="V4" s="10">
        <v>170</v>
      </c>
      <c r="W4" s="11" t="str">
        <f>TEXT(V4/(V6+V10),"0.0%")</f>
        <v>21.8%</v>
      </c>
      <c r="X4" s="10">
        <v>90</v>
      </c>
      <c r="Y4" s="11" t="str">
        <f>TEXT(X4/(X6+X10),"0.0%")</f>
        <v>16.4%</v>
      </c>
      <c r="Z4" s="10">
        <v>110</v>
      </c>
      <c r="AA4" s="11" t="str">
        <f>TEXT(Z4/(Z6+Z10),"0.0%")</f>
        <v>18.6%</v>
      </c>
      <c r="AB4" s="12">
        <f>SUM(P4,R4,T4,V4,X4,Z4)</f>
        <v>970</v>
      </c>
      <c r="AC4" s="13">
        <f t="shared" ref="AC4:AC5" si="0">SUM(O4,AB4)</f>
        <v>1940</v>
      </c>
    </row>
    <row r="5" spans="1:29" ht="18.600000000000001" thickBot="1" x14ac:dyDescent="0.5">
      <c r="A5" s="2" t="s">
        <v>18</v>
      </c>
      <c r="B5" s="2" t="s">
        <v>24</v>
      </c>
      <c r="C5" s="10">
        <v>120</v>
      </c>
      <c r="D5" s="11" t="str">
        <f>TEXT(C5/(C6+C10),"0.0%")</f>
        <v>11.2%</v>
      </c>
      <c r="E5" s="10">
        <v>80</v>
      </c>
      <c r="F5" s="11" t="str">
        <f>TEXT(E5/(E6+E10),"0.0%")</f>
        <v>9.8%</v>
      </c>
      <c r="G5" s="10">
        <v>155</v>
      </c>
      <c r="H5" s="11" t="str">
        <f>TEXT(G5/(G6+G10),"0.0%")</f>
        <v>17.7%</v>
      </c>
      <c r="I5" s="10">
        <v>50</v>
      </c>
      <c r="J5" s="11" t="str">
        <f>TEXT(I5/(I6+I10),"0.0%")</f>
        <v>6.4%</v>
      </c>
      <c r="K5" s="10">
        <v>50</v>
      </c>
      <c r="L5" s="11" t="str">
        <f>TEXT(K5/(K6+K10),"0.0%")</f>
        <v>9.1%</v>
      </c>
      <c r="M5" s="10">
        <v>30</v>
      </c>
      <c r="N5" s="11" t="str">
        <f>TEXT(M5/(M6+M10),"0.0%")</f>
        <v>5.1%</v>
      </c>
      <c r="O5" s="12">
        <f>SUM(C5,E5,G5,I5,K5,M5)</f>
        <v>485</v>
      </c>
      <c r="P5" s="10">
        <v>120</v>
      </c>
      <c r="Q5" s="11" t="str">
        <f>TEXT(P5/(P6+P10),"0.0%")</f>
        <v>11.2%</v>
      </c>
      <c r="R5" s="10">
        <v>80</v>
      </c>
      <c r="S5" s="11" t="str">
        <f>TEXT(R5/(R6+R10),"0.0%")</f>
        <v>9.8%</v>
      </c>
      <c r="T5" s="10">
        <v>155</v>
      </c>
      <c r="U5" s="11" t="str">
        <f>TEXT(T5/(T6+T10),"0.0%")</f>
        <v>17.7%</v>
      </c>
      <c r="V5" s="10">
        <v>50</v>
      </c>
      <c r="W5" s="11" t="str">
        <f>TEXT(V5/(V6+V10),"0.0%")</f>
        <v>6.4%</v>
      </c>
      <c r="X5" s="10">
        <v>50</v>
      </c>
      <c r="Y5" s="11" t="str">
        <f>TEXT(X5/(X6+X10),"0.0%")</f>
        <v>9.1%</v>
      </c>
      <c r="Z5" s="10">
        <v>30</v>
      </c>
      <c r="AA5" s="11" t="str">
        <f>TEXT(Z5/(Z6+Z10),"0.0%")</f>
        <v>5.1%</v>
      </c>
      <c r="AB5" s="12">
        <f>SUM(P5,R5,T5,V5,X5,Z5)</f>
        <v>485</v>
      </c>
      <c r="AC5" s="13">
        <f t="shared" si="0"/>
        <v>970</v>
      </c>
    </row>
    <row r="6" spans="1:29" ht="18.600000000000001" thickBot="1" x14ac:dyDescent="0.5">
      <c r="A6" s="3" t="s">
        <v>18</v>
      </c>
      <c r="B6" s="3" t="s">
        <v>6</v>
      </c>
      <c r="C6" s="14">
        <f t="shared" ref="C6" si="1">SUM(C3:C5)</f>
        <v>600</v>
      </c>
      <c r="D6" s="14" t="str">
        <f>TEXT(C6/(C6+C10),"0.0%")</f>
        <v>56.1%</v>
      </c>
      <c r="E6" s="14">
        <f>SUM(E3:E5)</f>
        <v>430</v>
      </c>
      <c r="F6" s="14" t="str">
        <f>TEXT(E6/(E6+E10),"0.0%")</f>
        <v>52.4%</v>
      </c>
      <c r="G6" s="14">
        <f t="shared" ref="G6:AC6" si="2">SUM(G3:G5)</f>
        <v>505</v>
      </c>
      <c r="H6" s="14" t="str">
        <f>TEXT(G6/(G6+G10),"0.0%")</f>
        <v>57.7%</v>
      </c>
      <c r="I6" s="14">
        <f t="shared" si="2"/>
        <v>440</v>
      </c>
      <c r="J6" s="14" t="str">
        <f>TEXT(I6/(I6+I10),"0.0%")</f>
        <v>56.4%</v>
      </c>
      <c r="K6" s="14">
        <f t="shared" si="2"/>
        <v>290</v>
      </c>
      <c r="L6" s="14" t="str">
        <f>TEXT(K6/(K6+K10),"0.0%")</f>
        <v>52.7%</v>
      </c>
      <c r="M6" s="14">
        <f t="shared" si="2"/>
        <v>260</v>
      </c>
      <c r="N6" s="14" t="str">
        <f>TEXT(M6/(M6+M10),"0.0%")</f>
        <v>44.1%</v>
      </c>
      <c r="O6" s="15">
        <f t="shared" si="2"/>
        <v>2525</v>
      </c>
      <c r="P6" s="14">
        <f t="shared" si="2"/>
        <v>600</v>
      </c>
      <c r="Q6" s="14" t="str">
        <f>TEXT(P6/(P6+P10),"0.0%")</f>
        <v>56.1%</v>
      </c>
      <c r="R6" s="14">
        <f t="shared" si="2"/>
        <v>430</v>
      </c>
      <c r="S6" s="14" t="str">
        <f>TEXT(R6/(R6+R10),"0.0%")</f>
        <v>52.4%</v>
      </c>
      <c r="T6" s="14">
        <f t="shared" si="2"/>
        <v>505</v>
      </c>
      <c r="U6" s="14" t="str">
        <f>TEXT(T6/(T6+T10),"0.0%")</f>
        <v>57.7%</v>
      </c>
      <c r="V6" s="14">
        <f t="shared" si="2"/>
        <v>440</v>
      </c>
      <c r="W6" s="14" t="str">
        <f>TEXT(V6/(V6+V10),"0.0%")</f>
        <v>56.4%</v>
      </c>
      <c r="X6" s="14">
        <f t="shared" si="2"/>
        <v>290</v>
      </c>
      <c r="Y6" s="14" t="str">
        <f>TEXT(X6/(X6+X10),"0.0%")</f>
        <v>52.7%</v>
      </c>
      <c r="Z6" s="14">
        <f t="shared" si="2"/>
        <v>260</v>
      </c>
      <c r="AA6" s="14" t="str">
        <f>TEXT(Z6/(Z6+Z10),"0.0%")</f>
        <v>44.1%</v>
      </c>
      <c r="AB6" s="15">
        <f t="shared" ref="AB6" si="3">SUM(AB3:AB5)</f>
        <v>2525</v>
      </c>
      <c r="AC6" s="14">
        <f t="shared" si="2"/>
        <v>5050</v>
      </c>
    </row>
    <row r="7" spans="1:29" s="1" customFormat="1" ht="18.600000000000001" thickBot="1" x14ac:dyDescent="0.5">
      <c r="A7" s="2" t="s">
        <v>19</v>
      </c>
      <c r="B7" s="2" t="s">
        <v>22</v>
      </c>
      <c r="C7" s="10">
        <v>210</v>
      </c>
      <c r="D7" s="11" t="str">
        <f>TEXT(C7/(C6+C10),"0.0%")</f>
        <v>19.6%</v>
      </c>
      <c r="E7" s="10">
        <v>160</v>
      </c>
      <c r="F7" s="11" t="str">
        <f>TEXT(E7/(E6+E10),"0.0%")</f>
        <v>19.5%</v>
      </c>
      <c r="G7" s="10">
        <v>130</v>
      </c>
      <c r="H7" s="11" t="str">
        <f>TEXT(G7/(G6+G10),"0.0%")</f>
        <v>14.9%</v>
      </c>
      <c r="I7" s="10">
        <v>150</v>
      </c>
      <c r="J7" s="11" t="str">
        <f>TEXT(I7/(I6+I10),"0.0%")</f>
        <v>19.2%</v>
      </c>
      <c r="K7" s="10">
        <v>100</v>
      </c>
      <c r="L7" s="11" t="str">
        <f>TEXT(K7/(K6+K10),"0.0%")</f>
        <v>18.2%</v>
      </c>
      <c r="M7" s="10">
        <v>140</v>
      </c>
      <c r="N7" s="11" t="str">
        <f>TEXT(M7/(M6+M10),"0.0%")</f>
        <v>23.7%</v>
      </c>
      <c r="O7" s="12">
        <f>SUM(C7,E7,G7,I7,K7,M7)</f>
        <v>890</v>
      </c>
      <c r="P7" s="10">
        <v>210</v>
      </c>
      <c r="Q7" s="11" t="str">
        <f>TEXT(P7/(P6+P10),"0.0%")</f>
        <v>19.6%</v>
      </c>
      <c r="R7" s="10">
        <v>160</v>
      </c>
      <c r="S7" s="11" t="str">
        <f>TEXT(R7/(R6+R10),"0.0%")</f>
        <v>19.5%</v>
      </c>
      <c r="T7" s="10">
        <v>130</v>
      </c>
      <c r="U7" s="11" t="str">
        <f>TEXT(T7/(T6+T10),"0.0%")</f>
        <v>14.9%</v>
      </c>
      <c r="V7" s="10">
        <v>150</v>
      </c>
      <c r="W7" s="11" t="str">
        <f>TEXT(V7/(V6+V10),"0.0%")</f>
        <v>19.2%</v>
      </c>
      <c r="X7" s="10">
        <v>100</v>
      </c>
      <c r="Y7" s="11" t="str">
        <f>TEXT(X7/(X6+X10),"0.0%")</f>
        <v>18.2%</v>
      </c>
      <c r="Z7" s="10">
        <v>140</v>
      </c>
      <c r="AA7" s="11" t="str">
        <f>TEXT(Z7/(Z6+Z10),"0.0%")</f>
        <v>23.7%</v>
      </c>
      <c r="AB7" s="12">
        <f>SUM(P7,R7,T7,V7,X7,Z7)</f>
        <v>890</v>
      </c>
      <c r="AC7" s="13">
        <f t="shared" ref="AC7:AC9" si="4">SUM(O7,AB7)</f>
        <v>1780</v>
      </c>
    </row>
    <row r="8" spans="1:29" s="1" customFormat="1" ht="18.600000000000001" thickBot="1" x14ac:dyDescent="0.5">
      <c r="A8" s="2" t="s">
        <v>19</v>
      </c>
      <c r="B8" s="2" t="s">
        <v>23</v>
      </c>
      <c r="C8" s="10">
        <v>200</v>
      </c>
      <c r="D8" s="11" t="str">
        <f>TEXT(C7/(C6+C10),"0.0%")</f>
        <v>19.6%</v>
      </c>
      <c r="E8" s="10">
        <v>180</v>
      </c>
      <c r="F8" s="11" t="str">
        <f>TEXT(E8/(E6+E10),"0.0%")</f>
        <v>22.0%</v>
      </c>
      <c r="G8" s="10">
        <v>170</v>
      </c>
      <c r="H8" s="11" t="str">
        <f>TEXT(G8/(G6+G10),"0.0%")</f>
        <v>19.4%</v>
      </c>
      <c r="I8" s="10">
        <v>160</v>
      </c>
      <c r="J8" s="11" t="str">
        <f>TEXT(I8/(I6+I10),"0.0%")</f>
        <v>20.5%</v>
      </c>
      <c r="K8" s="10">
        <v>120</v>
      </c>
      <c r="L8" s="11" t="str">
        <f>TEXT(K8/(K6+K10),"0.0%")</f>
        <v>21.8%</v>
      </c>
      <c r="M8" s="10">
        <v>130</v>
      </c>
      <c r="N8" s="11" t="str">
        <f>TEXT(M8/(M6+M10),"0.0%")</f>
        <v>22.0%</v>
      </c>
      <c r="O8" s="12">
        <f>SUM(C8,E8,G8,I8,K8,M8)</f>
        <v>960</v>
      </c>
      <c r="P8" s="10">
        <v>200</v>
      </c>
      <c r="Q8" s="11" t="str">
        <f>TEXT(P8/(P6+P10),"0.0%")</f>
        <v>18.7%</v>
      </c>
      <c r="R8" s="10">
        <v>180</v>
      </c>
      <c r="S8" s="11" t="str">
        <f>TEXT(R8/(R6+R10),"0.0%")</f>
        <v>22.0%</v>
      </c>
      <c r="T8" s="10">
        <v>170</v>
      </c>
      <c r="U8" s="11" t="str">
        <f>TEXT(T8/(T6+T10),"0.0%")</f>
        <v>19.4%</v>
      </c>
      <c r="V8" s="10">
        <v>160</v>
      </c>
      <c r="W8" s="11" t="str">
        <f>TEXT(V8/(V6+V10),"0.0%")</f>
        <v>20.5%</v>
      </c>
      <c r="X8" s="10">
        <v>120</v>
      </c>
      <c r="Y8" s="11" t="str">
        <f>TEXT(X8/(X6+X10),"0.0%")</f>
        <v>21.8%</v>
      </c>
      <c r="Z8" s="10">
        <v>130</v>
      </c>
      <c r="AA8" s="11" t="str">
        <f>TEXT(Z8/(Z6+Z10),"0.0%")</f>
        <v>22.0%</v>
      </c>
      <c r="AB8" s="12">
        <f>SUM(P8,R8,T8,V8,X8,Z8)</f>
        <v>960</v>
      </c>
      <c r="AC8" s="13">
        <f t="shared" si="4"/>
        <v>1920</v>
      </c>
    </row>
    <row r="9" spans="1:29" s="1" customFormat="1" ht="18.600000000000001" thickBot="1" x14ac:dyDescent="0.5">
      <c r="A9" s="2" t="s">
        <v>19</v>
      </c>
      <c r="B9" s="2" t="s">
        <v>24</v>
      </c>
      <c r="C9" s="10">
        <v>60</v>
      </c>
      <c r="D9" s="11" t="str">
        <f>TEXT(C9/(C6+C10),"0.0%")</f>
        <v>5.6%</v>
      </c>
      <c r="E9" s="10">
        <v>50</v>
      </c>
      <c r="F9" s="11" t="str">
        <f>TEXT(E9/(E6+E10),"0.0%")</f>
        <v>6.1%</v>
      </c>
      <c r="G9" s="10">
        <v>70</v>
      </c>
      <c r="H9" s="11" t="str">
        <f>TEXT(G9/(G6+G10),"0.0%")</f>
        <v>8.0%</v>
      </c>
      <c r="I9" s="10">
        <v>30</v>
      </c>
      <c r="J9" s="11" t="str">
        <f>TEXT(I9/(I6+I10),"0.0%")</f>
        <v>3.8%</v>
      </c>
      <c r="K9" s="10">
        <v>40</v>
      </c>
      <c r="L9" s="11" t="str">
        <f>TEXT(K9/(K6+K10),"0.0%")</f>
        <v>7.3%</v>
      </c>
      <c r="M9" s="10">
        <v>60</v>
      </c>
      <c r="N9" s="11" t="str">
        <f>TEXT(M9/(M6+M10),"0.0%")</f>
        <v>10.2%</v>
      </c>
      <c r="O9" s="12">
        <f>SUM(C9,E9,G9,I9,K9,M9)</f>
        <v>310</v>
      </c>
      <c r="P9" s="10">
        <v>60</v>
      </c>
      <c r="Q9" s="11" t="str">
        <f>TEXT(P9/(P6+P10),"0.0%")</f>
        <v>5.6%</v>
      </c>
      <c r="R9" s="10">
        <v>50</v>
      </c>
      <c r="S9" s="11" t="str">
        <f>TEXT(R9/(R6+R10),"0.0%")</f>
        <v>6.1%</v>
      </c>
      <c r="T9" s="10">
        <v>70</v>
      </c>
      <c r="U9" s="11" t="str">
        <f>TEXT(T9/(T6+T10),"0.0%")</f>
        <v>8.0%</v>
      </c>
      <c r="V9" s="10">
        <v>30</v>
      </c>
      <c r="W9" s="11" t="str">
        <f>TEXT(V9/(V6+V10),"0.0%")</f>
        <v>3.8%</v>
      </c>
      <c r="X9" s="10">
        <v>40</v>
      </c>
      <c r="Y9" s="11" t="str">
        <f>TEXT(X9/(X6+X10),"0.0%")</f>
        <v>7.3%</v>
      </c>
      <c r="Z9" s="10">
        <v>60</v>
      </c>
      <c r="AA9" s="11" t="str">
        <f>TEXT(Z9/(Z6+Z10),"0.0%")</f>
        <v>10.2%</v>
      </c>
      <c r="AB9" s="12">
        <f>SUM(P9,R9,T9,V9,X9,Z9)</f>
        <v>310</v>
      </c>
      <c r="AC9" s="13">
        <f t="shared" si="4"/>
        <v>620</v>
      </c>
    </row>
    <row r="10" spans="1:29" s="1" customFormat="1" x14ac:dyDescent="0.45">
      <c r="A10" s="3" t="s">
        <v>19</v>
      </c>
      <c r="B10" s="3" t="s">
        <v>6</v>
      </c>
      <c r="C10" s="14">
        <f t="shared" ref="C10" si="5">SUM(C7:C9)</f>
        <v>470</v>
      </c>
      <c r="D10" s="14" t="str">
        <f>TEXT(C10/(C6+C10),"0.0%")</f>
        <v>43.9%</v>
      </c>
      <c r="E10" s="14">
        <f t="shared" ref="E10:AC10" si="6">SUM(E7:E9)</f>
        <v>390</v>
      </c>
      <c r="F10" s="14" t="str">
        <f>TEXT(E10/(E6+E10),"0.0%")</f>
        <v>47.6%</v>
      </c>
      <c r="G10" s="14">
        <f t="shared" si="6"/>
        <v>370</v>
      </c>
      <c r="H10" s="14" t="str">
        <f>TEXT(G10/(G6+G10),"0.0%")</f>
        <v>42.3%</v>
      </c>
      <c r="I10" s="14">
        <f t="shared" si="6"/>
        <v>340</v>
      </c>
      <c r="J10" s="14" t="str">
        <f>TEXT(I10/(I6+I10),"0.0%")</f>
        <v>43.6%</v>
      </c>
      <c r="K10" s="14">
        <f t="shared" si="6"/>
        <v>260</v>
      </c>
      <c r="L10" s="14" t="str">
        <f>TEXT(K10/(K6+K10),"0.0%")</f>
        <v>47.3%</v>
      </c>
      <c r="M10" s="14">
        <f t="shared" si="6"/>
        <v>330</v>
      </c>
      <c r="N10" s="14" t="str">
        <f>TEXT(M10/(M6+M10),"0.0%")</f>
        <v>55.9%</v>
      </c>
      <c r="O10" s="15">
        <f t="shared" si="6"/>
        <v>2160</v>
      </c>
      <c r="P10" s="14">
        <f t="shared" si="6"/>
        <v>470</v>
      </c>
      <c r="Q10" s="14" t="str">
        <f>TEXT(P10/(P6+P10),"0.0%")</f>
        <v>43.9%</v>
      </c>
      <c r="R10" s="14">
        <f t="shared" si="6"/>
        <v>390</v>
      </c>
      <c r="S10" s="14" t="str">
        <f>TEXT(R10/(R6+R10),"0.0%")</f>
        <v>47.6%</v>
      </c>
      <c r="T10" s="14">
        <f t="shared" si="6"/>
        <v>370</v>
      </c>
      <c r="U10" s="14" t="str">
        <f>TEXT(T10/(T6+T10),"0.0%")</f>
        <v>42.3%</v>
      </c>
      <c r="V10" s="14">
        <f t="shared" si="6"/>
        <v>340</v>
      </c>
      <c r="W10" s="14" t="str">
        <f>TEXT(V10/(V6+V10),"0.0%")</f>
        <v>43.6%</v>
      </c>
      <c r="X10" s="14">
        <f t="shared" si="6"/>
        <v>260</v>
      </c>
      <c r="Y10" s="14" t="str">
        <f>TEXT(X10/(X6+X10),"0.0%")</f>
        <v>47.3%</v>
      </c>
      <c r="Z10" s="14">
        <f t="shared" si="6"/>
        <v>330</v>
      </c>
      <c r="AA10" s="14" t="str">
        <f>TEXT(Z10/(Z6+Z10),"0.0%")</f>
        <v>55.9%</v>
      </c>
      <c r="AB10" s="15">
        <f t="shared" ref="AB10" si="7">SUM(AB7:AB9)</f>
        <v>2160</v>
      </c>
      <c r="AC10" s="14">
        <f t="shared" si="6"/>
        <v>4320</v>
      </c>
    </row>
  </sheetData>
  <mergeCells count="14">
    <mergeCell ref="A1:A2"/>
    <mergeCell ref="B1:B2"/>
    <mergeCell ref="C1:D1"/>
    <mergeCell ref="E1:F1"/>
    <mergeCell ref="G1:H1"/>
    <mergeCell ref="I1:J1"/>
    <mergeCell ref="K1:L1"/>
    <mergeCell ref="X1:Y1"/>
    <mergeCell ref="Z1:AA1"/>
    <mergeCell ref="M1:N1"/>
    <mergeCell ref="P1:Q1"/>
    <mergeCell ref="R1:S1"/>
    <mergeCell ref="T1:U1"/>
    <mergeCell ref="V1:W1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株式会社ユニリタ</dc:creator>
  <cp:lastModifiedBy>株式会社ユニリタ</cp:lastModifiedBy>
  <dcterms:created xsi:type="dcterms:W3CDTF">2022-01-07T07:12:00Z</dcterms:created>
  <dcterms:modified xsi:type="dcterms:W3CDTF">2022-01-07T08:30:19Z</dcterms:modified>
</cp:coreProperties>
</file>